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<sst xmlns="http://schemas.openxmlformats.org/spreadsheetml/2006/main" count="133" uniqueCount="49">
  <si>
    <t>98- YÖNETİM VE DESTEK PROGRAMI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</si>
  <si>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</si>
  <si>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</si>
  <si>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</si>
  <si>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</si>
  <si>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</si>
  <si>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</si>
  <si>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</si>
  <si>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</si>
  <si>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</si>
  <si>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</si>
  <si>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</si>
  <si>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</si>
  <si>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</si>
  <si>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</si>
  <si>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</si>
  <si>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</si>
  <si>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</si>
  <si>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</si>
  <si>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BİLGİ İŞLEM DAİRE BAŞKANLIĞI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</si>
  <si>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</si>
  <si>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</si>
  <si>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</si>
  <si>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</si>
  <si>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</si>
  <si>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</si>
  <si>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900- ÜST YÖNETİM, İDARİ VE MALİ HİZMETLER</t>
  </si>
  <si>
    <t>9003- Bilgi Teknolojilerine Yönelik Faaliyetler</t>
  </si>
  <si>
    <t>1901- Bilgi Teknolojilerine Yönelik Faaliyetler</t>
  </si>
  <si>
    <t>98.900.9003.1901-0410.0007-02-01.01</t>
  </si>
  <si>
    <t>98</t>
  </si>
  <si>
    <t>900</t>
  </si>
  <si>
    <t>9003</t>
  </si>
  <si>
    <t>1901</t>
  </si>
  <si>
    <t>0410</t>
  </si>
  <si>
    <t>0007</t>
  </si>
  <si>
    <t>02</t>
  </si>
  <si>
    <t>01</t>
  </si>
  <si>
    <t>98.900.9003.1901-0410.0007-02-01.02</t>
  </si>
  <si>
    <t>98.900.9003.1901-0410.0007-02-02.01</t>
  </si>
  <si>
    <t>98.900.9003.1901-0410.0007-02-02.02</t>
  </si>
  <si>
    <t>98.900.9003.1901-0410.0007-02-03.03.10</t>
  </si>
  <si>
    <t>03</t>
  </si>
  <si>
    <t>10</t>
  </si>
  <si>
    <t>98.900.9003.1901-0410.0007-02-03.05</t>
  </si>
  <si>
    <t>05</t>
  </si>
  <si>
    <t>98.900.9003.1901-0410.0007-02-03.07</t>
  </si>
  <si>
    <t>07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</si>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</sst>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1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48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2845000</v>
      </c>
      <c r="G14" s="10">
        <v>1152225</v>
      </c>
      <c r="H14" s="10">
        <v>0</v>
      </c>
      <c r="I14" s="10">
        <f>F14+G14-H14</f>
        <v>0</v>
      </c>
      <c r="J14" s="10">
        <v>3997225</v>
      </c>
      <c r="K14" s="10">
        <f>I14-J14</f>
        <v>0</v>
      </c>
      <c r="L14" s="10">
        <v>3997225</v>
      </c>
      <c r="M14" s="10">
        <v>0</v>
      </c>
      <c r="N14" s="10">
        <f>L14+M14</f>
        <v>0</v>
      </c>
      <c r="O14" s="10">
        <f>J14-N14</f>
        <v>0</v>
      </c>
      <c r="P14" s="10">
        <v>3380013.42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0</v>
      </c>
      <c r="G15" s="10">
        <v>1953000</v>
      </c>
      <c r="H15" s="10">
        <v>0</v>
      </c>
      <c r="I15" s="10">
        <f>F15+G15-H15</f>
        <v>0</v>
      </c>
      <c r="J15" s="10">
        <v>1953000</v>
      </c>
      <c r="K15" s="10">
        <f>I15-J15</f>
        <v>0</v>
      </c>
      <c r="L15" s="10">
        <v>1953000</v>
      </c>
      <c r="M15" s="10">
        <v>0</v>
      </c>
      <c r="N15" s="10">
        <f>L15+M15</f>
        <v>0</v>
      </c>
      <c r="O15" s="10">
        <f>J15-N15</f>
        <v>0</v>
      </c>
      <c r="P15" s="10">
        <v>1952634.47</v>
      </c>
      <c r="Q15" s="10">
        <f>N15-P15</f>
        <v>0</v>
      </c>
      <c r="R15" s="10">
        <f>I15-P15</f>
        <v>0</v>
      </c>
      <c r="S15" s="10">
        <v>1952000</v>
      </c>
      <c r="T15" s="10">
        <v>0</v>
      </c>
      <c r="U15" s="10">
        <v>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37</v>
      </c>
      <c r="CB15" s="8" t="s">
        <v>36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39</v>
      </c>
      <c r="F16" s="10">
        <v>469000</v>
      </c>
      <c r="G16" s="10">
        <v>189945</v>
      </c>
      <c r="H16" s="10">
        <v>0</v>
      </c>
      <c r="I16" s="10">
        <f>F16+G16-H16</f>
        <v>0</v>
      </c>
      <c r="J16" s="10">
        <v>658945</v>
      </c>
      <c r="K16" s="10">
        <f>I16-J16</f>
        <v>0</v>
      </c>
      <c r="L16" s="10">
        <v>658945</v>
      </c>
      <c r="M16" s="10">
        <v>0</v>
      </c>
      <c r="N16" s="10">
        <f>L16+M16</f>
        <v>0</v>
      </c>
      <c r="O16" s="10">
        <f>J16-N16</f>
        <v>0</v>
      </c>
      <c r="P16" s="10">
        <v>651115.97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39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36</v>
      </c>
      <c r="CB16" s="8" t="s">
        <v>37</v>
      </c>
    </row>
    <row r="17" spans="1:80" ht="31.5" customHeight="1">
      <c r="A17" s="13" t="s">
        <v>0</v>
      </c>
      <c r="B17" s="13" t="s">
        <v>26</v>
      </c>
      <c r="C17" s="13" t="s">
        <v>27</v>
      </c>
      <c r="D17" s="13" t="s">
        <v>28</v>
      </c>
      <c r="E17" s="9" t="s">
        <v>40</v>
      </c>
      <c r="F17" s="10">
        <v>0</v>
      </c>
      <c r="G17" s="10">
        <v>371000</v>
      </c>
      <c r="H17" s="10">
        <v>0</v>
      </c>
      <c r="I17" s="10">
        <f>F17+G17-H17</f>
        <v>0</v>
      </c>
      <c r="J17" s="10">
        <v>371000</v>
      </c>
      <c r="K17" s="10">
        <f>I17-J17</f>
        <v>0</v>
      </c>
      <c r="L17" s="10">
        <v>371000</v>
      </c>
      <c r="M17" s="10">
        <v>0</v>
      </c>
      <c r="N17" s="10">
        <f>L17+M17</f>
        <v>0</v>
      </c>
      <c r="O17" s="10">
        <f>J17-N17</f>
        <v>0</v>
      </c>
      <c r="P17" s="10">
        <v>370538.63</v>
      </c>
      <c r="Q17" s="10">
        <f>N17-P17</f>
        <v>0</v>
      </c>
      <c r="R17" s="10">
        <f>I17-P17</f>
        <v>0</v>
      </c>
      <c r="S17" s="10">
        <v>370000</v>
      </c>
      <c r="T17" s="10">
        <v>0</v>
      </c>
      <c r="U17" s="10">
        <v>0</v>
      </c>
      <c r="BS17" s="8" t="s">
        <v>40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36</v>
      </c>
      <c r="CB17" s="8" t="s">
        <v>36</v>
      </c>
    </row>
    <row r="18" spans="1:81" ht="31.5" customHeight="1">
      <c r="A18" s="13" t="s">
        <v>0</v>
      </c>
      <c r="B18" s="13" t="s">
        <v>26</v>
      </c>
      <c r="C18" s="13" t="s">
        <v>27</v>
      </c>
      <c r="D18" s="13" t="s">
        <v>28</v>
      </c>
      <c r="E18" s="9" t="s">
        <v>41</v>
      </c>
      <c r="F18" s="10">
        <v>11000</v>
      </c>
      <c r="G18" s="10">
        <v>0</v>
      </c>
      <c r="H18" s="10">
        <v>0</v>
      </c>
      <c r="I18" s="10">
        <f>F18+G18-H18</f>
        <v>0</v>
      </c>
      <c r="J18" s="10">
        <v>11000</v>
      </c>
      <c r="K18" s="10">
        <f>I18-J18</f>
        <v>0</v>
      </c>
      <c r="L18" s="10">
        <v>11000</v>
      </c>
      <c r="M18" s="10">
        <v>0</v>
      </c>
      <c r="N18" s="10">
        <f>L18+M18</f>
        <v>0</v>
      </c>
      <c r="O18" s="10">
        <f>J18-N18</f>
        <v>0</v>
      </c>
      <c r="P18" s="10">
        <v>2120.4</v>
      </c>
      <c r="Q18" s="10">
        <f>N18-P18</f>
        <v>0</v>
      </c>
      <c r="R18" s="10">
        <f>I18-P18</f>
        <v>0</v>
      </c>
      <c r="S18" s="10">
        <v>0</v>
      </c>
      <c r="T18" s="10">
        <v>0</v>
      </c>
      <c r="U18" s="10">
        <v>0</v>
      </c>
      <c r="BS18" s="8" t="s">
        <v>41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42</v>
      </c>
      <c r="CB18" s="8" t="s">
        <v>42</v>
      </c>
      <c r="CC18" s="8" t="s">
        <v>43</v>
      </c>
    </row>
    <row r="19" spans="1:80" ht="31.5" customHeight="1">
      <c r="A19" s="13" t="s">
        <v>0</v>
      </c>
      <c r="B19" s="13" t="s">
        <v>26</v>
      </c>
      <c r="C19" s="13" t="s">
        <v>27</v>
      </c>
      <c r="D19" s="13" t="s">
        <v>28</v>
      </c>
      <c r="E19" s="9" t="s">
        <v>44</v>
      </c>
      <c r="F19" s="10">
        <v>1000</v>
      </c>
      <c r="G19" s="10">
        <v>0</v>
      </c>
      <c r="H19" s="10">
        <v>0</v>
      </c>
      <c r="I19" s="10">
        <f>F19+G19-H19</f>
        <v>0</v>
      </c>
      <c r="J19" s="10">
        <v>1000</v>
      </c>
      <c r="K19" s="10">
        <f>I19-J19</f>
        <v>0</v>
      </c>
      <c r="L19" s="10">
        <v>1000</v>
      </c>
      <c r="M19" s="10">
        <v>0</v>
      </c>
      <c r="N19" s="10">
        <f>L19+M19</f>
        <v>0</v>
      </c>
      <c r="O19" s="10">
        <f>J19-N19</f>
        <v>0</v>
      </c>
      <c r="P19" s="10">
        <v>0</v>
      </c>
      <c r="Q19" s="10">
        <f>N19-P19</f>
        <v>0</v>
      </c>
      <c r="R19" s="10">
        <f>I19-P19</f>
        <v>0</v>
      </c>
      <c r="S19" s="10">
        <v>0</v>
      </c>
      <c r="T19" s="10">
        <v>0</v>
      </c>
      <c r="U19" s="10">
        <v>0</v>
      </c>
      <c r="BS19" s="8" t="s">
        <v>44</v>
      </c>
      <c r="BT19" s="8" t="s">
        <v>30</v>
      </c>
      <c r="BU19" s="8" t="s">
        <v>31</v>
      </c>
      <c r="BV19" s="8" t="s">
        <v>32</v>
      </c>
      <c r="BW19" s="8" t="s">
        <v>33</v>
      </c>
      <c r="BX19" s="8" t="s">
        <v>34</v>
      </c>
      <c r="BY19" s="8" t="s">
        <v>35</v>
      </c>
      <c r="BZ19" s="8" t="s">
        <v>36</v>
      </c>
      <c r="CA19" s="8" t="s">
        <v>42</v>
      </c>
      <c r="CB19" s="8" t="s">
        <v>45</v>
      </c>
    </row>
    <row r="20" spans="1:80" ht="31.5" customHeight="1">
      <c r="A20" s="13" t="s">
        <v>0</v>
      </c>
      <c r="B20" s="13" t="s">
        <v>26</v>
      </c>
      <c r="C20" s="13" t="s">
        <v>27</v>
      </c>
      <c r="D20" s="13" t="s">
        <v>28</v>
      </c>
      <c r="E20" s="9" t="s">
        <v>46</v>
      </c>
      <c r="F20" s="10">
        <v>4000</v>
      </c>
      <c r="G20" s="10">
        <v>0</v>
      </c>
      <c r="H20" s="10">
        <v>0</v>
      </c>
      <c r="I20" s="10">
        <f>F20+G20-H20</f>
        <v>0</v>
      </c>
      <c r="J20" s="10">
        <v>4000</v>
      </c>
      <c r="K20" s="10">
        <f>I20-J20</f>
        <v>0</v>
      </c>
      <c r="L20" s="10">
        <v>4000</v>
      </c>
      <c r="M20" s="10">
        <v>0</v>
      </c>
      <c r="N20" s="10">
        <f>L20+M20</f>
        <v>0</v>
      </c>
      <c r="O20" s="10">
        <f>J20-N20</f>
        <v>0</v>
      </c>
      <c r="P20" s="10">
        <v>0</v>
      </c>
      <c r="Q20" s="10">
        <f>N20-P20</f>
        <v>0</v>
      </c>
      <c r="R20" s="10">
        <f>I20-P20</f>
        <v>0</v>
      </c>
      <c r="S20" s="10">
        <v>0</v>
      </c>
      <c r="T20" s="10">
        <v>0</v>
      </c>
      <c r="U20" s="10">
        <v>0</v>
      </c>
      <c r="BS20" s="8" t="s">
        <v>46</v>
      </c>
      <c r="BT20" s="8" t="s">
        <v>30</v>
      </c>
      <c r="BU20" s="8" t="s">
        <v>31</v>
      </c>
      <c r="BV20" s="8" t="s">
        <v>32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42</v>
      </c>
      <c r="CB20" s="8" t="s">
        <v>47</v>
      </c>
    </row>
    <row r="21" spans="1:21" ht="24.75" customHeight="1">
      <c r="A21" s="22" t="s">
        <v>21</v>
      </c>
      <c r="B21" s="23"/>
      <c r="C21" s="23"/>
      <c r="D21" s="23"/>
      <c r="E21" s="24"/>
      <c r="F21" s="14">
        <v>3330000</v>
      </c>
      <c r="G21" s="14">
        <v>3666170</v>
      </c>
      <c r="H21" s="14">
        <v>0</v>
      </c>
      <c r="I21" s="14">
        <f>F21+G21-H21</f>
        <v>0</v>
      </c>
      <c r="J21" s="14">
        <v>6996170</v>
      </c>
      <c r="K21" s="14">
        <f>I21-J21</f>
        <v>0</v>
      </c>
      <c r="L21" s="14">
        <v>6996170</v>
      </c>
      <c r="M21" s="14">
        <v>0</v>
      </c>
      <c r="N21" s="14">
        <f>L21+M21</f>
        <v>0</v>
      </c>
      <c r="O21" s="14">
        <f>J21-N21</f>
        <v>0</v>
      </c>
      <c r="P21" s="14">
        <v>6356422.89</v>
      </c>
      <c r="Q21" s="14">
        <f>N21-P21</f>
        <v>0</v>
      </c>
      <c r="R21" s="15">
        <f>I21-P21</f>
        <v>0</v>
      </c>
      <c r="S21" s="15">
        <v>2322000</v>
      </c>
      <c r="T21" s="15">
        <v>0</v>
      </c>
      <c r="U21" s="15">
        <v>0</v>
      </c>
    </row>
  </sheetData>
  <sheetProtection/>
  <mergeCells count="4">
    <mergeCell ref="A7:E7"/>
    <mergeCell ref="A10:U10"/>
    <mergeCell ref="A11:U11"/>
    <mergeCell ref="A21:E2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